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2\INFORMACION FINANCIERA SEGUNDO TRIMESTRE 2022\"/>
    </mc:Choice>
  </mc:AlternateContent>
  <bookViews>
    <workbookView xWindow="0" yWindow="0" windowWidth="28800" windowHeight="12135"/>
  </bookViews>
  <sheets>
    <sheet name="EAI" sheetId="4" r:id="rId1"/>
  </sheets>
  <definedNames>
    <definedName name="_xlnm._FilterDatabase" localSheetId="0" hidden="1">EAI!#REF!</definedName>
    <definedName name="_xlnm.Print_Area" localSheetId="0">EAI!$A$1:$H$45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H37" i="4" s="1"/>
  <c r="E38" i="4"/>
  <c r="E37" i="4" s="1"/>
  <c r="G37" i="4"/>
  <c r="G39" i="4" s="1"/>
  <c r="F37" i="4"/>
  <c r="F39" i="4" s="1"/>
  <c r="D37" i="4"/>
  <c r="D39" i="4" s="1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H31" i="4" l="1"/>
  <c r="H16" i="4"/>
  <c r="E16" i="4"/>
  <c r="H39" i="4"/>
  <c r="H21" i="4"/>
  <c r="E21" i="4"/>
  <c r="E31" i="4"/>
  <c r="E39" i="4" l="1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<sst xmlns="http://schemas.openxmlformats.org/spreadsheetml/2006/main" count="99" uniqueCount="51">
  <si>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</si>
  <si>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</si>
  <si>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</si>
  <si>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</si>
  <si>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</si>
  <si>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</si>
  <si>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</si>
  <si>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</si>
  <si>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</si>
  <si>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</si>
  <si>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</si>
  <si>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</si>
  <si>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</si>
  <si>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</si>
  <si>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</si>
  <si>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</si>
  <si>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</si>
  <si>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</si>
  <si>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</si>
  <si>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</si>
  <si>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</si>
  <si>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</si>
  <si>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</si>
  <si>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</si>
  <si>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</si>
  <si>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</si>
  <si>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</si>
  <si>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</si>
  <si>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</si>
  <si>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</si>
  <si>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</si>
  <si>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</si>
  <si>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</si>
  <si>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</si>
  <si>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</si>
  <si>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</si>
  <si>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</si>
  <si>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</si>
  <si>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</si>
  <si>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</si>
  <si>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</si>
  <si>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</si>
  <si>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</si>
  <si>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</si>
  <si>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</si>
  <si>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</si>
  <si>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</si>
  <si>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</si>
  <si>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</si>
  <si>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</si>
  <si>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Sistema para el Desarrollo Integral de la Familia del Municipio de San Felipe, Gto.
Estado Analítico de Ingresos
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</si>
</sst>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tabSelected="1" zoomScaleNormal="100" workbookViewId="0">
      <selection sqref="A1:H1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50" t="s">
        <v>50</v>
      </c>
      <c r="B1" s="51"/>
      <c r="C1" s="51"/>
      <c r="D1" s="51"/>
      <c r="E1" s="51"/>
      <c r="F1" s="51"/>
      <c r="G1" s="51"/>
      <c r="H1" s="52"/>
    </row>
    <row r="2" spans="1:9" s="3" customFormat="1" x14ac:dyDescent="0.2">
      <c r="A2" s="53" t="s">
        <v>14</v>
      </c>
      <c r="B2" s="54"/>
      <c r="C2" s="51" t="s">
        <v>22</v>
      </c>
      <c r="D2" s="51"/>
      <c r="E2" s="51"/>
      <c r="F2" s="51"/>
      <c r="G2" s="51"/>
      <c r="H2" s="59" t="s">
        <v>19</v>
      </c>
    </row>
    <row r="3" spans="1:9" s="1" customFormat="1" ht="24.95" customHeight="1" x14ac:dyDescent="0.2">
      <c r="A3" s="55"/>
      <c r="B3" s="56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60"/>
    </row>
    <row r="4" spans="1:9" s="1" customFormat="1" x14ac:dyDescent="0.2">
      <c r="A4" s="57"/>
      <c r="B4" s="58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0</v>
      </c>
      <c r="D8" s="22">
        <v>0</v>
      </c>
      <c r="E8" s="22">
        <f t="shared" si="0"/>
        <v>0</v>
      </c>
      <c r="F8" s="22">
        <v>0</v>
      </c>
      <c r="G8" s="22">
        <v>0</v>
      </c>
      <c r="H8" s="22">
        <f t="shared" si="1"/>
        <v>0</v>
      </c>
      <c r="I8" s="45" t="s">
        <v>39</v>
      </c>
    </row>
    <row r="9" spans="1:9" x14ac:dyDescent="0.2">
      <c r="A9" s="33"/>
      <c r="B9" s="43" t="s">
        <v>4</v>
      </c>
      <c r="C9" s="22">
        <v>161.63</v>
      </c>
      <c r="D9" s="22">
        <v>0</v>
      </c>
      <c r="E9" s="22">
        <f t="shared" si="0"/>
        <v>161.63</v>
      </c>
      <c r="F9" s="22">
        <v>208.3</v>
      </c>
      <c r="G9" s="22">
        <v>208.3</v>
      </c>
      <c r="H9" s="22">
        <f t="shared" si="1"/>
        <v>46.670000000000016</v>
      </c>
      <c r="I9" s="45" t="s">
        <v>40</v>
      </c>
    </row>
    <row r="10" spans="1:9" x14ac:dyDescent="0.2">
      <c r="A10" s="34"/>
      <c r="B10" s="44" t="s">
        <v>5</v>
      </c>
      <c r="C10" s="22">
        <v>0</v>
      </c>
      <c r="D10" s="22">
        <v>0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0</v>
      </c>
      <c r="I10" s="45" t="s">
        <v>41</v>
      </c>
    </row>
    <row r="11" spans="1:9" x14ac:dyDescent="0.2">
      <c r="A11" s="40"/>
      <c r="B11" s="43" t="s">
        <v>24</v>
      </c>
      <c r="C11" s="22">
        <v>2482778.0299999998</v>
      </c>
      <c r="D11" s="22">
        <v>0</v>
      </c>
      <c r="E11" s="22">
        <f t="shared" si="2"/>
        <v>2482778.0299999998</v>
      </c>
      <c r="F11" s="22">
        <v>999934.5</v>
      </c>
      <c r="G11" s="22">
        <v>999934.5</v>
      </c>
      <c r="H11" s="22">
        <f t="shared" si="3"/>
        <v>-1482843.5299999998</v>
      </c>
      <c r="I11" s="45" t="s">
        <v>42</v>
      </c>
    </row>
    <row r="12" spans="1:9" ht="22.5" x14ac:dyDescent="0.2">
      <c r="A12" s="40"/>
      <c r="B12" s="43" t="s">
        <v>25</v>
      </c>
      <c r="C12" s="22">
        <v>0</v>
      </c>
      <c r="D12" s="22">
        <v>0</v>
      </c>
      <c r="E12" s="22">
        <f t="shared" si="2"/>
        <v>0</v>
      </c>
      <c r="F12" s="22">
        <v>0</v>
      </c>
      <c r="G12" s="22">
        <v>0</v>
      </c>
      <c r="H12" s="22">
        <f t="shared" si="3"/>
        <v>0</v>
      </c>
      <c r="I12" s="45" t="s">
        <v>43</v>
      </c>
    </row>
    <row r="13" spans="1:9" ht="22.5" x14ac:dyDescent="0.2">
      <c r="A13" s="40"/>
      <c r="B13" s="43" t="s">
        <v>26</v>
      </c>
      <c r="C13" s="22">
        <v>14540013</v>
      </c>
      <c r="D13" s="22">
        <v>0</v>
      </c>
      <c r="E13" s="22">
        <f t="shared" si="2"/>
        <v>14540013</v>
      </c>
      <c r="F13" s="22">
        <v>8724007.8000000007</v>
      </c>
      <c r="G13" s="22">
        <v>8724007.8000000007</v>
      </c>
      <c r="H13" s="22">
        <f t="shared" si="3"/>
        <v>-5816005.1999999993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481705.94</v>
      </c>
      <c r="E14" s="22">
        <f t="shared" ref="E14" si="4">C14+D14</f>
        <v>481705.94</v>
      </c>
      <c r="F14" s="22">
        <v>0</v>
      </c>
      <c r="G14" s="22">
        <v>0</v>
      </c>
      <c r="H14" s="22">
        <f t="shared" ref="H14" si="5">G14-C14</f>
        <v>0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17022952.66</v>
      </c>
      <c r="D16" s="23">
        <f t="shared" ref="D16:H16" si="6">SUM(D5:D14)</f>
        <v>481705.94</v>
      </c>
      <c r="E16" s="23">
        <f t="shared" si="6"/>
        <v>17504658.600000001</v>
      </c>
      <c r="F16" s="23">
        <f t="shared" si="6"/>
        <v>9724150.6000000015</v>
      </c>
      <c r="G16" s="11">
        <f t="shared" si="6"/>
        <v>9724150.6000000015</v>
      </c>
      <c r="H16" s="12">
        <f t="shared" si="6"/>
        <v>-7298802.0599999987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1" t="s">
        <v>23</v>
      </c>
      <c r="B18" s="62"/>
      <c r="C18" s="51" t="s">
        <v>22</v>
      </c>
      <c r="D18" s="51"/>
      <c r="E18" s="51"/>
      <c r="F18" s="51"/>
      <c r="G18" s="51"/>
      <c r="H18" s="59" t="s">
        <v>19</v>
      </c>
      <c r="I18" s="45" t="s">
        <v>46</v>
      </c>
    </row>
    <row r="19" spans="1:9" ht="22.5" x14ac:dyDescent="0.2">
      <c r="A19" s="63"/>
      <c r="B19" s="64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60"/>
      <c r="I19" s="45" t="s">
        <v>46</v>
      </c>
    </row>
    <row r="20" spans="1:9" x14ac:dyDescent="0.2">
      <c r="A20" s="65"/>
      <c r="B20" s="66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5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5" t="s">
        <v>39</v>
      </c>
    </row>
    <row r="26" spans="1:9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40</v>
      </c>
    </row>
    <row r="27" spans="1:9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41</v>
      </c>
    </row>
    <row r="28" spans="1:9" ht="22.5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8" t="s">
        <v>48</v>
      </c>
      <c r="B31" s="49"/>
      <c r="C31" s="26">
        <f t="shared" ref="C31:H31" si="14">SUM(C32:C35)</f>
        <v>17022952.66</v>
      </c>
      <c r="D31" s="26">
        <f t="shared" si="14"/>
        <v>0</v>
      </c>
      <c r="E31" s="26">
        <f t="shared" si="14"/>
        <v>17022952.66</v>
      </c>
      <c r="F31" s="26">
        <f t="shared" si="14"/>
        <v>9724150.6000000015</v>
      </c>
      <c r="G31" s="26">
        <f t="shared" si="14"/>
        <v>9724150.6000000015</v>
      </c>
      <c r="H31" s="26">
        <f t="shared" si="14"/>
        <v>-7298802.0599999987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161.63</v>
      </c>
      <c r="D33" s="25">
        <v>0</v>
      </c>
      <c r="E33" s="25">
        <f>C33+D33</f>
        <v>161.63</v>
      </c>
      <c r="F33" s="25">
        <v>208.3</v>
      </c>
      <c r="G33" s="25">
        <v>208.3</v>
      </c>
      <c r="H33" s="25">
        <f t="shared" ref="H33:H34" si="15">G33-C33</f>
        <v>46.670000000000016</v>
      </c>
      <c r="I33" s="45" t="s">
        <v>40</v>
      </c>
    </row>
    <row r="34" spans="1:9" x14ac:dyDescent="0.2">
      <c r="A34" s="16"/>
      <c r="B34" s="17" t="s">
        <v>32</v>
      </c>
      <c r="C34" s="25">
        <v>2482778.0299999998</v>
      </c>
      <c r="D34" s="25">
        <v>0</v>
      </c>
      <c r="E34" s="25">
        <f>C34+D34</f>
        <v>2482778.0299999998</v>
      </c>
      <c r="F34" s="25">
        <v>999934.5</v>
      </c>
      <c r="G34" s="25">
        <v>999934.5</v>
      </c>
      <c r="H34" s="25">
        <f t="shared" si="15"/>
        <v>-1482843.5299999998</v>
      </c>
      <c r="I34" s="45" t="s">
        <v>42</v>
      </c>
    </row>
    <row r="35" spans="1:9" ht="22.5" x14ac:dyDescent="0.2">
      <c r="A35" s="16"/>
      <c r="B35" s="17" t="s">
        <v>26</v>
      </c>
      <c r="C35" s="25">
        <v>14540013</v>
      </c>
      <c r="D35" s="25">
        <v>0</v>
      </c>
      <c r="E35" s="25">
        <f>C35+D35</f>
        <v>14540013</v>
      </c>
      <c r="F35" s="25">
        <v>8724007.8000000007</v>
      </c>
      <c r="G35" s="25">
        <v>8724007.8000000007</v>
      </c>
      <c r="H35" s="25">
        <f t="shared" ref="H35" si="16">G35-C35</f>
        <v>-5816005.1999999993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481705.94</v>
      </c>
      <c r="E37" s="26">
        <f t="shared" si="17"/>
        <v>481705.94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481705.94</v>
      </c>
      <c r="E38" s="25">
        <f>C38+D38</f>
        <v>481705.94</v>
      </c>
      <c r="F38" s="25">
        <v>0</v>
      </c>
      <c r="G38" s="25">
        <v>0</v>
      </c>
      <c r="H38" s="25">
        <f>G38-C38</f>
        <v>0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17022952.66</v>
      </c>
      <c r="D39" s="23">
        <f t="shared" ref="D39:H39" si="18">SUM(D37+D31+D21)</f>
        <v>481705.94</v>
      </c>
      <c r="E39" s="23">
        <f t="shared" si="18"/>
        <v>17504658.600000001</v>
      </c>
      <c r="F39" s="23">
        <f t="shared" si="18"/>
        <v>9724150.6000000015</v>
      </c>
      <c r="G39" s="23">
        <f t="shared" si="18"/>
        <v>9724150.6000000015</v>
      </c>
      <c r="H39" s="12">
        <f t="shared" si="18"/>
        <v>-7298802.0599999987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1" spans="1:9" x14ac:dyDescent="0.2">
      <c r="B41" s="46" t="s">
        <v>49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47" t="s">
        <v>36</v>
      </c>
      <c r="C44" s="47"/>
      <c r="D44" s="47"/>
      <c r="E44" s="47"/>
      <c r="F44" s="47"/>
      <c r="G44" s="47"/>
      <c r="H44" s="47"/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2019-04-05T21:16:20Z</cp:lastPrinted>
  <dcterms:created xsi:type="dcterms:W3CDTF">2012-12-11T20:48:19Z</dcterms:created>
  <dcterms:modified xsi:type="dcterms:W3CDTF">2022-07-27T20:11:45Z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